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<sst xmlns="http://schemas.openxmlformats.org/spreadsheetml/2006/main" count="64" uniqueCount="49">
  <si>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Пример 1</t>
  </si>
  <si>
    <t>Способ 1</t>
  </si>
  <si>
    <t>Функция вычисления суммы элементов массива А.</t>
  </si>
  <si>
    <t>A</t>
  </si>
  <si>
    <t>Способ 2</t>
  </si>
  <si>
    <t>Пример 2</t>
  </si>
  <si>
    <t>Функция подсчета количества  положительных элементов массива А.</t>
  </si>
  <si>
    <t>Cуммы элементов массива А</t>
  </si>
  <si>
    <t>Пример 3</t>
  </si>
  <si>
    <t>Нахождения максимального и минимального значения  массива А.</t>
  </si>
  <si>
    <t>А</t>
  </si>
  <si>
    <t>Задание 1</t>
  </si>
  <si>
    <t>Нахождения суммы (количества) положительных (отрицательных)  элементов массива А.</t>
  </si>
  <si>
    <t>Задание 2</t>
  </si>
  <si>
    <t>Нахождения суммы (количества)  элементов массива стоящих на четных (нечетных) местах</t>
  </si>
  <si>
    <t>Задание 3</t>
  </si>
  <si>
    <t>Нахождения произведения отрицательных (положительных)  элементов массива</t>
  </si>
  <si>
    <t>Задание 4</t>
  </si>
  <si>
    <t>Подсчета количества отрицательных (положительных, нулевых, кратных k) элементов массива</t>
  </si>
  <si>
    <t>k</t>
  </si>
  <si>
    <t>Задание 5</t>
  </si>
  <si>
    <t>Нахождения суммы  четных (нечетных, кратных n)  элементов массива</t>
  </si>
  <si>
    <t>n</t>
  </si>
  <si>
    <t>Задание 6</t>
  </si>
  <si>
    <t>Нахождения НОД (НОК) элементов массива</t>
  </si>
  <si>
    <t>Задание 7</t>
  </si>
  <si>
    <t>Нахождения минимального (максимального) элемента массива и места его расположения в массиве (номера строки и номера столбца)</t>
  </si>
  <si>
    <t>Задание 8</t>
  </si>
  <si>
    <t>Нахождения максимального среди отрицательных (минимального среди положительных элементов массива)</t>
  </si>
  <si>
    <t>Задание 9</t>
  </si>
  <si>
    <t>Нахождения двух самых больших (самых маленьких) элементов массива.</t>
  </si>
  <si>
    <t>Задание 10</t>
  </si>
  <si>
    <t>Нахождения минимального и максимального элемента массива, выполнив наименьшее число сравнений О(1.5n), где n число элементов в массиве</t>
  </si>
  <si>
    <t>Задание 11</t>
  </si>
  <si>
    <t>Задание 12</t>
  </si>
  <si>
    <t>Расположения элементов массива в следующем порядке – положительные, отрицательные и нулевые</t>
  </si>
  <si>
    <t>Упорядочивания по возрастанию (убыванию) элементов массива</t>
  </si>
  <si>
    <t>Задание 13</t>
  </si>
  <si>
    <t>В упорядоченном массиве, найти такие два элемента, произведение которых максимально (минимально)</t>
  </si>
  <si>
    <t>Задание 14</t>
  </si>
  <si>
    <t>Из двух упорядоченных по возрастанию массивов, получить третий, упорядоченный по возрастанию</t>
  </si>
  <si>
    <t>A1:</t>
  </si>
  <si>
    <t>A2:</t>
  </si>
  <si>
    <t>A3:</t>
  </si>
  <si>
    <t>По возрастанию:</t>
  </si>
  <si>
    <t>По убыванию:</t>
  </si>
  <si>
    <t>Результат:</t>
  </si>
  <si>
    <t>Задание 15</t>
  </si>
  <si>
    <t>Найти ближайшее к А простое число.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</si>
</sst>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67"/>
  <sheetViews>
    <sheetView tabSelected="1" zoomScale="115" zoomScaleNormal="115" workbookViewId="0" topLeftCell="A114">
      <selection activeCell="A162" activeCellId="18" sqref="B20 A1 A12 A20 A29 A38 A47 A56 A68 A81 A89 A98 A107 A115 A125 A133 A144 A151 A162"/>
    </sheetView>
  </sheetViews>
  <sheetFormatPr defaultColWidth="9.00390625" defaultRowHeight="12.75"/>
  <cols>
    <col min="1" max="1" width="11.125" style="0" customWidth="1"/>
  </cols>
  <sheetData>
    <row r="1" ht="12.75">
      <c r="A1" s="19" t="s">
        <v>0</v>
      </c>
    </row>
    <row r="2" ht="13.5" thickBot="1">
      <c r="A2" s="1" t="s">
        <v>2</v>
      </c>
    </row>
    <row r="3" spans="1:3" ht="14.25" thickBot="1" thickTop="1">
      <c r="A3" s="15" t="s">
        <v>3</v>
      </c>
      <c r="B3" s="15"/>
      <c r="C3" s="15"/>
    </row>
    <row r="4" spans="1:3" ht="14.25" thickBot="1" thickTop="1">
      <c r="A4" s="3">
        <v>1</v>
      </c>
      <c r="B4" s="3">
        <v>2</v>
      </c>
      <c r="C4" s="3">
        <v>3</v>
      </c>
    </row>
    <row r="5" spans="1:3" ht="14.25" thickBot="1" thickTop="1">
      <c r="A5" s="3">
        <v>4</v>
      </c>
      <c r="B5" s="3">
        <v>5</v>
      </c>
      <c r="C5" s="3">
        <v>6</v>
      </c>
    </row>
    <row r="6" spans="1:3" ht="14.25" thickBot="1" thickTop="1">
      <c r="A6" s="3">
        <v>7</v>
      </c>
      <c r="B6" s="3">
        <v>8</v>
      </c>
      <c r="C6" s="3">
        <v>9</v>
      </c>
    </row>
    <row r="7" ht="13.5" thickTop="1"/>
    <row r="8" ht="13.5" thickBot="1">
      <c r="A8" s="1" t="s">
        <v>7</v>
      </c>
    </row>
    <row r="9" spans="1:2" ht="14.25" thickBot="1" thickTop="1">
      <c r="A9" s="3" t="s">
        <v>1</v>
      </c>
      <c r="B9" s="3" t="s">
        <v>4</v>
      </c>
    </row>
    <row r="10" spans="1:5" ht="14.25" thickBot="1" thickTop="1">
      <c r="A10" s="3">
        <f>Сумма_массива(A4:C6)</f>
        <v>45</v>
      </c>
      <c r="B10" s="3">
        <f>Сумма_массива_2(A4:C6)</f>
        <v>45</v>
      </c>
      <c r="E10" s="11"/>
    </row>
    <row r="11" ht="13.5" thickTop="1"/>
    <row r="12" ht="12.75">
      <c r="A12" s="19" t="s">
        <v>5</v>
      </c>
    </row>
    <row r="13" ht="13.5" thickBot="1">
      <c r="A13" s="1" t="s">
        <v>6</v>
      </c>
    </row>
    <row r="14" spans="1:4" ht="14.25" thickBot="1" thickTop="1">
      <c r="A14" s="16" t="s">
        <v>3</v>
      </c>
      <c r="B14" s="16"/>
      <c r="C14" s="16"/>
      <c r="D14" s="16"/>
    </row>
    <row r="15" spans="1:4" ht="14.25" thickBot="1" thickTop="1">
      <c r="A15" s="3">
        <v>-1</v>
      </c>
      <c r="B15" s="3">
        <v>2</v>
      </c>
      <c r="C15" s="3">
        <v>-3</v>
      </c>
      <c r="D15" s="3">
        <v>4</v>
      </c>
    </row>
    <row r="16" spans="1:4" ht="14.25" thickBot="1" thickTop="1">
      <c r="A16" s="3">
        <v>5</v>
      </c>
      <c r="B16" s="3">
        <v>6</v>
      </c>
      <c r="C16" s="3">
        <v>-7</v>
      </c>
      <c r="D16" s="3">
        <v>-8</v>
      </c>
    </row>
    <row r="17" ht="13.5" thickTop="1"/>
    <row r="18" ht="12.75">
      <c r="A18" s="1" t="str">
        <f>"Кол-во положитильных элементов массива А: "&amp;Количество_положительных_элементов(A15:D16)</f>
        <v>Кол-во положитильных элементов массива А: 4</v>
      </c>
    </row>
    <row r="20" spans="1:2" ht="12.75">
      <c r="A20" s="19" t="s">
        <v>8</v>
      </c>
      <c r="B20" s="18"/>
    </row>
    <row r="21" ht="13.5" thickBot="1">
      <c r="A21" s="1" t="s">
        <v>9</v>
      </c>
    </row>
    <row r="22" spans="1:4" ht="14.25" thickBot="1" thickTop="1">
      <c r="A22" s="15" t="s">
        <v>10</v>
      </c>
      <c r="B22" s="15"/>
      <c r="C22" s="15"/>
      <c r="D22" s="15"/>
    </row>
    <row r="23" spans="1:4" ht="14.25" thickBot="1" thickTop="1">
      <c r="A23" s="3">
        <v>-1</v>
      </c>
      <c r="B23" s="3">
        <v>23</v>
      </c>
      <c r="C23" s="3">
        <v>55</v>
      </c>
      <c r="D23" s="3">
        <v>89</v>
      </c>
    </row>
    <row r="24" spans="1:4" ht="14.25" thickBot="1" thickTop="1">
      <c r="A24" s="3">
        <v>767</v>
      </c>
      <c r="B24" s="3">
        <v>-23</v>
      </c>
      <c r="C24" s="3">
        <v>3545</v>
      </c>
      <c r="D24" s="3">
        <v>7856</v>
      </c>
    </row>
    <row r="25" spans="1:4" ht="14.25" thickBot="1" thickTop="1">
      <c r="A25" s="3">
        <v>90</v>
      </c>
      <c r="B25" s="3">
        <v>856</v>
      </c>
      <c r="C25" s="3">
        <v>656</v>
      </c>
      <c r="D25" s="3">
        <v>3453</v>
      </c>
    </row>
    <row r="26" ht="13.5" thickTop="1"/>
    <row r="27" ht="12.75">
      <c r="A27" s="1" t="str">
        <f>Max_Min_A(A23:D25)</f>
        <v>Минимальный эл-т: -23, максимальный эл-т:  7856</v>
      </c>
    </row>
    <row r="28" ht="12.75">
      <c r="A28" s="1"/>
    </row>
    <row r="29" ht="12.75">
      <c r="A29" s="19" t="s">
        <v>11</v>
      </c>
    </row>
    <row r="30" ht="13.5" thickBot="1">
      <c r="A30" s="1" t="s">
        <v>12</v>
      </c>
    </row>
    <row r="31" spans="1:4" ht="14.25" thickBot="1" thickTop="1">
      <c r="A31" s="15" t="s">
        <v>3</v>
      </c>
      <c r="B31" s="15"/>
      <c r="C31" s="15"/>
      <c r="D31" s="15"/>
    </row>
    <row r="32" spans="1:4" ht="14.25" thickBot="1" thickTop="1">
      <c r="A32" s="3">
        <v>1</v>
      </c>
      <c r="B32" s="3">
        <v>-2</v>
      </c>
      <c r="C32" s="3">
        <v>-5</v>
      </c>
      <c r="D32" s="3">
        <v>7</v>
      </c>
    </row>
    <row r="33" spans="1:4" ht="14.25" thickBot="1" thickTop="1">
      <c r="A33" s="3">
        <v>4</v>
      </c>
      <c r="B33" s="3">
        <v>10</v>
      </c>
      <c r="C33" s="3">
        <v>0</v>
      </c>
      <c r="D33" s="3">
        <v>11</v>
      </c>
    </row>
    <row r="34" spans="1:4" ht="14.25" thickBot="1" thickTop="1">
      <c r="A34" s="3">
        <v>20</v>
      </c>
      <c r="B34" s="3">
        <v>6</v>
      </c>
      <c r="C34" s="3">
        <v>-5</v>
      </c>
      <c r="D34" s="3">
        <v>3</v>
      </c>
    </row>
    <row r="35" ht="13.5" thickTop="1"/>
    <row r="36" ht="12.75">
      <c r="A36" s="1" t="str">
        <f>Сумма_и_количество_положительных_и_отрицательных(A32:D34)</f>
        <v>Сумма положительных эл-тов:  62; Сумма отрицательных эл-тов: -12; Кол-во положительных эл-тов:  8; Кол-во отрицательных эл-тов:  3</v>
      </c>
    </row>
    <row r="38" ht="12.75">
      <c r="A38" s="19" t="s">
        <v>13</v>
      </c>
    </row>
    <row r="39" ht="13.5" thickBot="1">
      <c r="A39" s="1" t="s">
        <v>14</v>
      </c>
    </row>
    <row r="40" spans="1:4" ht="14.25" thickBot="1" thickTop="1">
      <c r="A40" s="15" t="s">
        <v>10</v>
      </c>
      <c r="B40" s="15"/>
      <c r="C40" s="15"/>
      <c r="D40" s="15"/>
    </row>
    <row r="41" spans="1:4" ht="14.25" thickBot="1" thickTop="1">
      <c r="A41" s="4">
        <v>2</v>
      </c>
      <c r="B41" s="4">
        <v>34</v>
      </c>
      <c r="C41" s="4">
        <v>5</v>
      </c>
      <c r="D41" s="4">
        <v>6</v>
      </c>
    </row>
    <row r="42" spans="1:4" ht="14.25" thickBot="1" thickTop="1">
      <c r="A42" s="4">
        <v>9</v>
      </c>
      <c r="B42" s="4">
        <v>2</v>
      </c>
      <c r="C42" s="4">
        <v>3</v>
      </c>
      <c r="D42" s="4">
        <v>34</v>
      </c>
    </row>
    <row r="43" spans="1:4" ht="14.25" thickBot="1" thickTop="1">
      <c r="A43" s="4">
        <v>6</v>
      </c>
      <c r="B43" s="4">
        <v>98</v>
      </c>
      <c r="C43" s="4">
        <v>5</v>
      </c>
      <c r="D43" s="4">
        <v>2</v>
      </c>
    </row>
    <row r="44" ht="13.5" thickTop="1"/>
    <row r="45" ht="12.75">
      <c r="A45" s="10" t="str">
        <f>Сумма_и_количество_элементов_на_чет_и_нечет_местах(A41:D43)</f>
        <v>Сумма эл-тов на четных местах:  54; Сумма эл-тов на нечетных местах:  152; Кол-во эл-тов на четных местах:  6; Кол-во эл-тов на нечетных местах:  6</v>
      </c>
    </row>
    <row r="47" ht="12.75">
      <c r="A47" s="19" t="s">
        <v>15</v>
      </c>
    </row>
    <row r="48" ht="13.5" thickBot="1">
      <c r="A48" s="10" t="s">
        <v>16</v>
      </c>
    </row>
    <row r="49" spans="1:4" ht="14.25" thickBot="1" thickTop="1">
      <c r="A49" s="17" t="s">
        <v>10</v>
      </c>
      <c r="B49" s="17"/>
      <c r="C49" s="17"/>
      <c r="D49" s="17"/>
    </row>
    <row r="50" spans="1:4" ht="14.25" thickBot="1" thickTop="1">
      <c r="A50" s="3">
        <v>3</v>
      </c>
      <c r="B50" s="3">
        <v>4</v>
      </c>
      <c r="C50" s="3">
        <v>-1</v>
      </c>
      <c r="D50" s="3">
        <v>10</v>
      </c>
    </row>
    <row r="51" spans="1:4" ht="14.25" thickBot="1" thickTop="1">
      <c r="A51" s="3">
        <v>-6</v>
      </c>
      <c r="B51" s="3">
        <v>-7</v>
      </c>
      <c r="C51" s="3">
        <v>3</v>
      </c>
      <c r="D51" s="3">
        <v>-10</v>
      </c>
    </row>
    <row r="52" spans="1:4" ht="14.25" thickBot="1" thickTop="1">
      <c r="A52" s="3">
        <v>2</v>
      </c>
      <c r="B52" s="3">
        <v>7</v>
      </c>
      <c r="C52" s="3">
        <v>5</v>
      </c>
      <c r="D52" s="3">
        <v>8</v>
      </c>
    </row>
    <row r="53" ht="13.5" thickTop="1"/>
    <row r="54" ht="12.75">
      <c r="A54" s="1" t="str">
        <f>Произведение_отрицательных_и_положительных(A50:D52)</f>
        <v>Произведение положительных:  201600; Произведение отрицательных:  420</v>
      </c>
    </row>
    <row r="56" ht="12.75">
      <c r="A56" s="19" t="s">
        <v>17</v>
      </c>
    </row>
    <row r="57" ht="13.5" thickBot="1">
      <c r="A57" s="1" t="s">
        <v>18</v>
      </c>
    </row>
    <row r="58" spans="1:3" ht="14.25" thickBot="1" thickTop="1">
      <c r="A58" s="15" t="s">
        <v>10</v>
      </c>
      <c r="B58" s="15"/>
      <c r="C58" s="15"/>
    </row>
    <row r="59" spans="1:3" ht="14.25" thickBot="1" thickTop="1">
      <c r="A59" s="3">
        <v>3</v>
      </c>
      <c r="B59" s="3">
        <v>-4</v>
      </c>
      <c r="C59" s="3">
        <v>7</v>
      </c>
    </row>
    <row r="60" spans="1:3" ht="14.25" thickBot="1" thickTop="1">
      <c r="A60" s="3">
        <v>-68</v>
      </c>
      <c r="B60" s="3">
        <v>0</v>
      </c>
      <c r="C60" s="3">
        <v>-100</v>
      </c>
    </row>
    <row r="61" spans="1:3" ht="14.25" thickBot="1" thickTop="1">
      <c r="A61" s="3">
        <v>-9</v>
      </c>
      <c r="B61" s="3">
        <v>2</v>
      </c>
      <c r="C61" s="3">
        <v>1</v>
      </c>
    </row>
    <row r="62" ht="14.25" thickBot="1" thickTop="1"/>
    <row r="63" ht="14.25" thickBot="1" thickTop="1">
      <c r="A63" s="2" t="s">
        <v>19</v>
      </c>
    </row>
    <row r="64" ht="14.25" thickBot="1" thickTop="1">
      <c r="A64" s="3">
        <v>3</v>
      </c>
    </row>
    <row r="65" ht="13.5" thickTop="1"/>
    <row r="66" ht="12.75">
      <c r="A66" s="1" t="str">
        <f>Количество_положительных_отрицательных_нулевых_и_кратных_k(A59:C61,A64)</f>
        <v>Количество положительных:  4; Количество отрицательных:  4; Количество нулевых:  1; Количество кратных k:  3</v>
      </c>
    </row>
    <row r="68" ht="12.75">
      <c r="A68" s="19" t="s">
        <v>20</v>
      </c>
    </row>
    <row r="69" ht="13.5" thickBot="1">
      <c r="A69" s="1" t="s">
        <v>21</v>
      </c>
    </row>
    <row r="70" spans="1:4" ht="14.25" thickBot="1" thickTop="1">
      <c r="A70" s="17" t="s">
        <v>10</v>
      </c>
      <c r="B70" s="17"/>
      <c r="C70" s="17"/>
      <c r="D70" s="17"/>
    </row>
    <row r="71" spans="1:4" ht="14.25" thickBot="1" thickTop="1">
      <c r="A71" s="3">
        <v>1</v>
      </c>
      <c r="B71" s="3">
        <v>2</v>
      </c>
      <c r="C71" s="3">
        <v>3</v>
      </c>
      <c r="D71" s="3">
        <v>4</v>
      </c>
    </row>
    <row r="72" spans="1:4" ht="14.25" thickBot="1" thickTop="1">
      <c r="A72" s="3">
        <v>5</v>
      </c>
      <c r="B72" s="3">
        <v>6</v>
      </c>
      <c r="C72" s="3">
        <v>7</v>
      </c>
      <c r="D72" s="3">
        <v>8</v>
      </c>
    </row>
    <row r="73" spans="1:4" ht="14.25" thickBot="1" thickTop="1">
      <c r="A73" s="3">
        <v>9</v>
      </c>
      <c r="B73" s="3">
        <v>10</v>
      </c>
      <c r="C73" s="3">
        <v>11</v>
      </c>
      <c r="D73" s="3">
        <v>12</v>
      </c>
    </row>
    <row r="74" spans="1:4" ht="14.25" thickBot="1" thickTop="1">
      <c r="A74" s="3">
        <v>13</v>
      </c>
      <c r="B74" s="3">
        <v>14</v>
      </c>
      <c r="C74" s="3">
        <v>15</v>
      </c>
      <c r="D74" s="3">
        <v>16</v>
      </c>
    </row>
    <row r="75" ht="14.25" thickBot="1" thickTop="1"/>
    <row r="76" ht="14.25" thickBot="1" thickTop="1">
      <c r="A76" s="3" t="s">
        <v>22</v>
      </c>
    </row>
    <row r="77" ht="14.25" thickBot="1" thickTop="1">
      <c r="A77" s="3">
        <v>6</v>
      </c>
    </row>
    <row r="78" ht="13.5" thickTop="1"/>
    <row r="79" ht="12.75">
      <c r="A79" s="1" t="str">
        <f>Сумма_чет_нечет_и_кратных_n(A71:D74,A77)</f>
        <v>Сумма четных эл-тов:  72; Сумма нечетных эл-тов:  64; Сумма эл-тов кратных k:  18</v>
      </c>
    </row>
    <row r="81" ht="12.75">
      <c r="A81" s="19" t="s">
        <v>23</v>
      </c>
    </row>
    <row r="82" ht="13.5" thickBot="1">
      <c r="A82" s="1" t="s">
        <v>24</v>
      </c>
    </row>
    <row r="83" spans="1:2" ht="14.25" thickBot="1" thickTop="1">
      <c r="A83" s="17" t="s">
        <v>10</v>
      </c>
      <c r="B83" s="17"/>
    </row>
    <row r="84" spans="1:2" ht="14.25" thickBot="1" thickTop="1">
      <c r="A84" s="3">
        <v>21</v>
      </c>
      <c r="B84" s="3">
        <v>35</v>
      </c>
    </row>
    <row r="85" spans="1:2" ht="14.25" thickBot="1" thickTop="1">
      <c r="A85" s="3">
        <v>56</v>
      </c>
      <c r="B85" s="3">
        <v>63</v>
      </c>
    </row>
    <row r="86" ht="13.5" thickTop="1"/>
    <row r="87" ht="12.75">
      <c r="A87" s="1" t="str">
        <f>НОД_и_НОК_массива(A84:B85)</f>
        <v>НОК массива: 2520; НОД массива: 7</v>
      </c>
    </row>
    <row r="89" ht="12.75">
      <c r="A89" s="19" t="s">
        <v>25</v>
      </c>
    </row>
    <row r="90" ht="13.5" thickBot="1">
      <c r="A90" s="1" t="s">
        <v>26</v>
      </c>
    </row>
    <row r="91" spans="1:3" ht="14.25" thickBot="1" thickTop="1">
      <c r="A91" s="17" t="s">
        <v>3</v>
      </c>
      <c r="B91" s="17"/>
      <c r="C91" s="17"/>
    </row>
    <row r="92" spans="1:3" ht="14.25" thickBot="1" thickTop="1">
      <c r="A92" s="3">
        <v>1</v>
      </c>
      <c r="B92" s="3">
        <v>13</v>
      </c>
      <c r="C92" s="3">
        <v>0</v>
      </c>
    </row>
    <row r="93" spans="1:3" ht="14.25" thickBot="1" thickTop="1">
      <c r="A93" s="3">
        <v>2</v>
      </c>
      <c r="B93" s="3">
        <v>1000</v>
      </c>
      <c r="C93" s="3">
        <v>-12</v>
      </c>
    </row>
    <row r="94" spans="1:3" ht="14.25" thickBot="1" thickTop="1">
      <c r="A94" s="3">
        <v>-100</v>
      </c>
      <c r="B94" s="3">
        <v>55</v>
      </c>
      <c r="C94" s="3">
        <v>11</v>
      </c>
    </row>
    <row r="95" ht="13.5" thickTop="1"/>
    <row r="96" ht="12.75">
      <c r="A96" s="1" t="str">
        <f>Max_Min_и_их_место_расположения(A92:C94)</f>
        <v>Минимальный эл-т: -100; Номер минимального (строка, столбец):  3, 1; максимальный эл-т:  1000; Номер максимального (строка, столбец):  2, 2</v>
      </c>
    </row>
    <row r="98" ht="12.75">
      <c r="A98" s="19" t="s">
        <v>27</v>
      </c>
    </row>
    <row r="99" ht="13.5" thickBot="1">
      <c r="A99" s="1" t="s">
        <v>28</v>
      </c>
    </row>
    <row r="100" spans="1:3" ht="14.25" thickBot="1" thickTop="1">
      <c r="A100" s="17" t="s">
        <v>10</v>
      </c>
      <c r="B100" s="17"/>
      <c r="C100" s="17"/>
    </row>
    <row r="101" spans="1:3" ht="14.25" thickBot="1" thickTop="1">
      <c r="A101" s="3">
        <v>10</v>
      </c>
      <c r="B101" s="3">
        <v>11</v>
      </c>
      <c r="C101" s="3">
        <v>3</v>
      </c>
    </row>
    <row r="102" spans="1:3" ht="14.25" thickBot="1" thickTop="1">
      <c r="A102" s="3">
        <v>-1</v>
      </c>
      <c r="B102" s="3">
        <v>2</v>
      </c>
      <c r="C102" s="3">
        <v>-70</v>
      </c>
    </row>
    <row r="103" spans="1:3" ht="14.25" thickBot="1" thickTop="1">
      <c r="A103" s="3">
        <v>4</v>
      </c>
      <c r="B103" s="3">
        <v>-100</v>
      </c>
      <c r="C103" s="3">
        <v>7</v>
      </c>
    </row>
    <row r="104" ht="13.5" thickTop="1"/>
    <row r="105" ht="12.75">
      <c r="A105" s="1" t="str">
        <f>Max_среди_отрицательных_и_Min_среди_положительных(A101:C103)</f>
        <v>Минимальный эл-т среди положительных:  2; Максимальный эл-т среди отрицательных: -1</v>
      </c>
    </row>
    <row r="107" ht="12.75">
      <c r="A107" s="19" t="s">
        <v>29</v>
      </c>
    </row>
    <row r="108" ht="13.5" thickBot="1">
      <c r="A108" s="1" t="s">
        <v>30</v>
      </c>
    </row>
    <row r="109" spans="1:3" ht="14.25" thickBot="1" thickTop="1">
      <c r="A109" s="17" t="s">
        <v>10</v>
      </c>
      <c r="B109" s="17"/>
      <c r="C109" s="17"/>
    </row>
    <row r="110" spans="1:3" ht="14.25" thickBot="1" thickTop="1">
      <c r="A110" s="3">
        <v>100</v>
      </c>
      <c r="B110" s="3">
        <v>11</v>
      </c>
      <c r="C110" s="3">
        <v>-200</v>
      </c>
    </row>
    <row r="111" spans="1:3" ht="14.25" thickBot="1" thickTop="1">
      <c r="A111" s="3">
        <v>98</v>
      </c>
      <c r="B111" s="3">
        <v>-3</v>
      </c>
      <c r="C111" s="3">
        <v>11</v>
      </c>
    </row>
    <row r="112" spans="1:3" ht="13.5" thickTop="1">
      <c r="A112" s="5"/>
      <c r="B112" s="5"/>
      <c r="C112" s="5"/>
    </row>
    <row r="113" ht="12.75">
      <c r="A113" s="1" t="str">
        <f>Два_самых_больших_и_самых_маленьких_элемента(A110:C111)</f>
        <v>Два самых больших элемента:  100 и 98; Два самых маленьких элемента: -200 и -3</v>
      </c>
    </row>
    <row r="115" ht="12.75">
      <c r="A115" s="19" t="s">
        <v>31</v>
      </c>
    </row>
    <row r="116" ht="13.5" thickBot="1">
      <c r="A116" s="1" t="s">
        <v>32</v>
      </c>
    </row>
    <row r="117" spans="1:4" ht="14.25" thickBot="1" thickTop="1">
      <c r="A117" s="17" t="s">
        <v>10</v>
      </c>
      <c r="B117" s="17"/>
      <c r="C117" s="17"/>
      <c r="D117" s="17"/>
    </row>
    <row r="118" spans="1:4" ht="14.25" thickBot="1" thickTop="1">
      <c r="A118" s="3">
        <v>1</v>
      </c>
      <c r="B118" s="3">
        <v>2</v>
      </c>
      <c r="C118" s="3">
        <v>3</v>
      </c>
      <c r="D118" s="3">
        <v>4</v>
      </c>
    </row>
    <row r="119" spans="1:4" ht="14.25" thickBot="1" thickTop="1">
      <c r="A119" s="3">
        <v>5</v>
      </c>
      <c r="B119" s="3">
        <v>6</v>
      </c>
      <c r="C119" s="3">
        <v>7</v>
      </c>
      <c r="D119" s="3">
        <v>8</v>
      </c>
    </row>
    <row r="120" spans="1:4" ht="14.25" thickBot="1" thickTop="1">
      <c r="A120" s="3">
        <v>9</v>
      </c>
      <c r="B120" s="3">
        <v>10</v>
      </c>
      <c r="C120" s="3">
        <v>11</v>
      </c>
      <c r="D120" s="3">
        <v>12</v>
      </c>
    </row>
    <row r="121" spans="1:4" ht="14.25" thickBot="1" thickTop="1">
      <c r="A121" s="3">
        <v>13</v>
      </c>
      <c r="B121" s="3">
        <v>14</v>
      </c>
      <c r="C121" s="3">
        <v>15</v>
      </c>
      <c r="D121" s="3">
        <v>16</v>
      </c>
    </row>
    <row r="122" ht="13.5" thickTop="1"/>
    <row r="123" ht="12.75">
      <c r="A123" s="1" t="str">
        <f>max_min(A118:D121)</f>
        <v>Максимальный эл-т: 16; Минимальный эл-т:  1</v>
      </c>
    </row>
    <row r="125" ht="12.75">
      <c r="A125" s="19" t="s">
        <v>33</v>
      </c>
    </row>
    <row r="126" ht="13.5" thickBot="1">
      <c r="A126" s="1" t="s">
        <v>35</v>
      </c>
    </row>
    <row r="127" spans="1:6" ht="14.25" thickBot="1" thickTop="1">
      <c r="A127" s="17" t="s">
        <v>10</v>
      </c>
      <c r="B127" s="17"/>
      <c r="C127" s="17"/>
      <c r="D127" s="17"/>
      <c r="E127" s="17"/>
      <c r="F127" s="17"/>
    </row>
    <row r="128" spans="1:6" ht="14.25" thickBot="1" thickTop="1">
      <c r="A128" s="3">
        <v>-5</v>
      </c>
      <c r="B128" s="3">
        <v>11</v>
      </c>
      <c r="C128" s="3">
        <v>0</v>
      </c>
      <c r="D128" s="3">
        <v>-67</v>
      </c>
      <c r="E128" s="3">
        <v>23</v>
      </c>
      <c r="F128" s="3">
        <v>0</v>
      </c>
    </row>
    <row r="129" spans="1:3" ht="13.5" thickTop="1">
      <c r="A129" s="6"/>
      <c r="B129" s="6"/>
      <c r="C129" s="6"/>
    </row>
    <row r="130" ht="13.5" thickBot="1">
      <c r="A130" s="1" t="s">
        <v>46</v>
      </c>
    </row>
    <row r="131" spans="1:6" ht="14.25" thickBot="1" thickTop="1">
      <c r="A131" s="8">
        <f aca="true" t="array" ref="A131:F131">Расположить_массив(A128:F128)</f>
        <v>11</v>
      </c>
      <c r="B131" s="8">
        <v>23</v>
      </c>
      <c r="C131" s="8">
        <v>-5</v>
      </c>
      <c r="D131" s="8">
        <v>-67</v>
      </c>
      <c r="E131" s="8">
        <v>0</v>
      </c>
      <c r="F131" s="8">
        <v>0</v>
      </c>
    </row>
    <row r="132" ht="13.5" thickTop="1"/>
    <row r="133" ht="12.75">
      <c r="A133" s="19" t="s">
        <v>34</v>
      </c>
    </row>
    <row r="134" ht="13.5" thickBot="1">
      <c r="A134" s="1" t="s">
        <v>36</v>
      </c>
    </row>
    <row r="135" spans="1:8" ht="14.25" thickBot="1" thickTop="1">
      <c r="A135" s="12" t="s">
        <v>10</v>
      </c>
      <c r="B135" s="13"/>
      <c r="C135" s="13"/>
      <c r="D135" s="13"/>
      <c r="E135" s="13"/>
      <c r="F135" s="13"/>
      <c r="G135" s="13"/>
      <c r="H135" s="14"/>
    </row>
    <row r="136" spans="1:8" ht="14.25" thickBot="1" thickTop="1">
      <c r="A136" s="3">
        <v>1</v>
      </c>
      <c r="B136" s="3">
        <v>0</v>
      </c>
      <c r="C136" s="3">
        <v>-64</v>
      </c>
      <c r="D136" s="3">
        <v>13</v>
      </c>
      <c r="E136" s="3">
        <v>-87</v>
      </c>
      <c r="F136" s="3">
        <v>3</v>
      </c>
      <c r="G136" s="3">
        <v>-1</v>
      </c>
      <c r="H136" s="3">
        <v>23</v>
      </c>
    </row>
    <row r="137" ht="13.5" thickTop="1"/>
    <row r="138" ht="13.5" thickBot="1">
      <c r="A138" s="1" t="s">
        <v>44</v>
      </c>
    </row>
    <row r="139" spans="1:8" ht="14.25" thickBot="1" thickTop="1">
      <c r="A139" s="8">
        <f aca="true" t="array" ref="A139:H139">Упорядочить_массив(A136:H136)</f>
        <v>-87</v>
      </c>
      <c r="B139" s="8">
        <v>-64</v>
      </c>
      <c r="C139" s="8">
        <v>-1</v>
      </c>
      <c r="D139" s="8">
        <v>0</v>
      </c>
      <c r="E139" s="8">
        <v>1</v>
      </c>
      <c r="F139" s="8">
        <v>3</v>
      </c>
      <c r="G139" s="8">
        <v>13</v>
      </c>
      <c r="H139" s="8">
        <v>23</v>
      </c>
    </row>
    <row r="140" ht="13.5" thickTop="1"/>
    <row r="141" ht="13.5" thickBot="1">
      <c r="A141" s="1" t="s">
        <v>45</v>
      </c>
    </row>
    <row r="142" spans="1:8" ht="14.25" thickBot="1" thickTop="1">
      <c r="A142" s="8">
        <f aca="true" t="array" ref="A142:H142">Упорядочить_массив_2(A136:H136)</f>
        <v>23</v>
      </c>
      <c r="B142" s="8">
        <v>13</v>
      </c>
      <c r="C142" s="8">
        <v>3</v>
      </c>
      <c r="D142" s="8">
        <v>1</v>
      </c>
      <c r="E142" s="8">
        <v>0</v>
      </c>
      <c r="F142" s="8">
        <v>-1</v>
      </c>
      <c r="G142" s="8">
        <v>-64</v>
      </c>
      <c r="H142" s="8">
        <v>-87</v>
      </c>
    </row>
    <row r="143" ht="13.5" thickTop="1"/>
    <row r="144" ht="12.75">
      <c r="A144" s="19" t="s">
        <v>37</v>
      </c>
    </row>
    <row r="145" ht="13.5" thickBot="1">
      <c r="A145" s="1" t="s">
        <v>38</v>
      </c>
    </row>
    <row r="146" spans="1:5" ht="14.25" thickBot="1" thickTop="1">
      <c r="A146" s="12" t="s">
        <v>3</v>
      </c>
      <c r="B146" s="13"/>
      <c r="C146" s="13"/>
      <c r="D146" s="13"/>
      <c r="E146" s="14"/>
    </row>
    <row r="147" spans="1:5" ht="14.25" thickBot="1" thickTop="1">
      <c r="A147" s="8">
        <v>2</v>
      </c>
      <c r="B147" s="3">
        <v>4</v>
      </c>
      <c r="C147" s="3">
        <v>1</v>
      </c>
      <c r="D147" s="3">
        <v>3</v>
      </c>
      <c r="E147" s="3">
        <v>7</v>
      </c>
    </row>
    <row r="148" ht="13.5" thickTop="1"/>
    <row r="149" ht="12.75">
      <c r="A149" s="1" t="str">
        <f>Максимальное_произведение(A147:E147)</f>
        <v>Два элемента, произведение которых максимально: 4 и 7; Максимальное произведение: 28; Два элемента, произведение которых минимально: 2 и 1; Минимальное произведение: 2</v>
      </c>
    </row>
    <row r="150" ht="12.75">
      <c r="A150" s="11"/>
    </row>
    <row r="151" ht="12.75">
      <c r="A151" s="19" t="s">
        <v>39</v>
      </c>
    </row>
    <row r="152" ht="12.75">
      <c r="A152" s="1" t="s">
        <v>40</v>
      </c>
    </row>
    <row r="153" ht="13.5" thickBot="1">
      <c r="A153" s="7" t="s">
        <v>41</v>
      </c>
    </row>
    <row r="154" spans="1:6" ht="14.25" thickBot="1" thickTop="1">
      <c r="A154" s="4">
        <v>1</v>
      </c>
      <c r="B154" s="4">
        <v>-7</v>
      </c>
      <c r="C154" s="4">
        <v>3</v>
      </c>
      <c r="D154" s="4">
        <v>4</v>
      </c>
      <c r="E154" s="4">
        <v>19</v>
      </c>
      <c r="F154" s="4">
        <v>21</v>
      </c>
    </row>
    <row r="155" ht="13.5" thickTop="1"/>
    <row r="156" ht="13.5" thickBot="1">
      <c r="A156" s="7" t="s">
        <v>42</v>
      </c>
    </row>
    <row r="157" spans="1:6" ht="14.25" thickBot="1" thickTop="1">
      <c r="A157" s="4">
        <v>-7</v>
      </c>
      <c r="B157" s="4">
        <v>0</v>
      </c>
      <c r="C157" s="4">
        <v>2</v>
      </c>
      <c r="D157" s="4">
        <v>43</v>
      </c>
      <c r="E157" s="4">
        <v>11</v>
      </c>
      <c r="F157" s="4">
        <v>17</v>
      </c>
    </row>
    <row r="158" ht="13.5" thickTop="1"/>
    <row r="159" ht="13.5" thickBot="1">
      <c r="A159" s="7" t="s">
        <v>43</v>
      </c>
    </row>
    <row r="160" spans="1:12" ht="14.25" thickBot="1" thickTop="1">
      <c r="A160" s="8">
        <f aca="true" t="array" ref="A160:L160">Получение_третьего_массива(A154:F154,A157:F157)</f>
        <v>-7</v>
      </c>
      <c r="B160" s="8">
        <v>-7</v>
      </c>
      <c r="C160" s="8">
        <v>0</v>
      </c>
      <c r="D160" s="8">
        <v>1</v>
      </c>
      <c r="E160" s="8">
        <v>2</v>
      </c>
      <c r="F160" s="8">
        <v>3</v>
      </c>
      <c r="G160" s="8">
        <v>4</v>
      </c>
      <c r="H160" s="9">
        <v>11</v>
      </c>
      <c r="I160" s="9">
        <v>17</v>
      </c>
      <c r="J160" s="9">
        <v>19</v>
      </c>
      <c r="K160" s="9">
        <v>21</v>
      </c>
      <c r="L160" s="9">
        <v>43</v>
      </c>
    </row>
    <row r="161" ht="13.5" thickTop="1"/>
    <row r="162" ht="12.75">
      <c r="A162" s="19" t="s">
        <v>47</v>
      </c>
    </row>
    <row r="163" ht="13.5" thickBot="1">
      <c r="A163" s="1" t="s">
        <v>48</v>
      </c>
    </row>
    <row r="164" ht="14.25" thickBot="1" thickTop="1">
      <c r="A164" s="3" t="s">
        <v>3</v>
      </c>
    </row>
    <row r="165" ht="14.25" thickBot="1" thickTop="1">
      <c r="A165" s="3">
        <v>10</v>
      </c>
    </row>
    <row r="166" ht="13.5" thickTop="1"/>
    <row r="167" ht="12.75">
      <c r="A167" s="1" t="str">
        <f>Задание_15(A165)</f>
        <v>Ближайшее к А простое число: 11</v>
      </c>
    </row>
  </sheetData>
  <mergeCells count="16">
    <mergeCell ref="A70:D70"/>
    <mergeCell ref="A91:C91"/>
    <mergeCell ref="A117:D117"/>
    <mergeCell ref="A100:C100"/>
    <mergeCell ref="A83:B83"/>
    <mergeCell ref="A109:C109"/>
    <mergeCell ref="A146:E146"/>
    <mergeCell ref="A135:H135"/>
    <mergeCell ref="A3:C3"/>
    <mergeCell ref="A14:D14"/>
    <mergeCell ref="A22:D22"/>
    <mergeCell ref="A31:D31"/>
    <mergeCell ref="A40:D40"/>
    <mergeCell ref="A49:D49"/>
    <mergeCell ref="A58:C58"/>
    <mergeCell ref="A127:F1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Mr User</cp:lastModifiedBy>
  <dcterms:created xsi:type="dcterms:W3CDTF">2006-05-06T15:09:16Z</dcterms:created>
  <dcterms:modified xsi:type="dcterms:W3CDTF">2008-06-03T20:53:28Z</dcterms:modified>
  <cp:category/>
  <cp:version/>
  <cp:contentType/>
  <cp:contentStatus/>
</cp:coreProperties>
</file>